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uxiliar\Documents\UTMZ\FALTATNTE DE PUBLICAR EB PAGINA UTMZ 2024\LEY DE DISCIPLINA FINANCIERA\Proyecciones y Resultados de Ingresos y Egresos\"/>
    </mc:Choice>
  </mc:AlternateContent>
  <bookViews>
    <workbookView xWindow="0" yWindow="0" windowWidth="28800" windowHeight="12030"/>
  </bookViews>
  <sheets>
    <sheet name="Resultados de Egreso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6" l="1"/>
  <c r="D6" i="6" l="1"/>
  <c r="E6" i="6"/>
  <c r="D17" i="6"/>
  <c r="E17" i="6"/>
  <c r="C6" i="6"/>
  <c r="C28" i="6" s="1"/>
  <c r="C17" i="6"/>
  <c r="F17" i="6"/>
  <c r="G17" i="6"/>
  <c r="H17" i="6"/>
  <c r="F6" i="6"/>
  <c r="H6" i="6"/>
  <c r="D28" i="6" l="1"/>
  <c r="H28" i="6"/>
  <c r="F28" i="6"/>
  <c r="E28" i="6"/>
  <c r="G28" i="6"/>
</calcChain>
</file>

<file path=xl/sharedStrings.xml><?xml version="1.0" encoding="utf-8"?>
<sst xmlns="http://schemas.openxmlformats.org/spreadsheetml/2006/main" count="31" uniqueCount="23">
  <si>
    <t>Conceptos (b)</t>
  </si>
  <si>
    <t>UNIVERSIDAD TECNOLÓGICA MINERA DE ZIMAPÁN</t>
  </si>
  <si>
    <t>(PESOS)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</si>
  <si>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</si>
  <si>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</si>
  <si>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</si>
  <si>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</si>
  <si>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</si>
  <si>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</si>
  <si>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</si>
  <si>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</si>
  <si>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</si>
  <si>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</si>
  <si>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</si>
  <si>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1. Gasto No Etiquetado (1=A+B+C+D+E+F+G+H+I)</t>
  </si>
  <si>
    <t>Resultados de Egresos - LDF</t>
  </si>
  <si>
    <t>3. Total del Resultado de Egresos (3=1+2)</t>
  </si>
  <si>
    <t>2024                       Año del ejercicio vigente  (d)</t>
  </si>
  <si>
    <t>2021 (c)</t>
  </si>
  <si>
    <t>2022  (c)</t>
  </si>
  <si>
    <t>2023 (c)</t>
  </si>
  <si>
    <t>2019 (c)</t>
  </si>
  <si>
    <t>2020 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</si>
</sst>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2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vertical="center" wrapText="1"/>
    </xf>
    <xf numFmtId="4" fontId="2" fillId="3" borderId="3" xfId="0" applyNumberFormat="1" applyFont="1" applyFill="1" applyBorder="1"/>
    <xf numFmtId="4" fontId="2" fillId="3" borderId="2" xfId="0" applyNumberFormat="1" applyFont="1" applyFill="1" applyBorder="1"/>
    <xf numFmtId="0" fontId="0" fillId="3" borderId="3" xfId="0" applyFont="1" applyFill="1" applyBorder="1" applyAlignment="1">
      <alignment vertical="center" wrapText="1"/>
    </xf>
    <xf numFmtId="4" fontId="0" fillId="3" borderId="3" xfId="0" applyNumberFormat="1" applyFill="1" applyBorder="1"/>
    <xf numFmtId="4" fontId="2" fillId="3" borderId="4" xfId="0" applyNumberFormat="1" applyFont="1" applyFill="1" applyBorder="1"/>
    <xf numFmtId="4" fontId="2" fillId="3" borderId="3" xfId="0" applyNumberFormat="1" applyFont="1" applyFill="1" applyBorder="1" applyAlignment="1">
      <alignment vertical="center" wrapText="1"/>
    </xf>
    <xf numFmtId="44" fontId="0" fillId="0" borderId="0" xfId="0" applyNumberFormat="1"/>
    <xf numFmtId="4" fontId="0" fillId="3" borderId="3" xfId="0" applyNumberFormat="1" applyFont="1" applyFill="1" applyBorder="1"/>
    <xf numFmtId="4" fontId="0" fillId="0" borderId="0" xfId="0" applyNumberFormat="1"/>
    <xf numFmtId="3" fontId="3" fillId="0" borderId="0" xfId="0" applyNumberFormat="1" applyFont="1"/>
    <xf numFmtId="3" fontId="3" fillId="3" borderId="0" xfId="0" applyNumberFormat="1" applyFont="1" applyFill="1"/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tabSelected="1" workbookViewId="0">
      <selection activeCell="K13" sqref="K13"/>
    </sheetView>
  </sheetViews>
  <sheetFormatPr baseColWidth="10" defaultRowHeight="15" x14ac:dyDescent="0.25"/>
  <cols>
    <col min="2" max="2" width="62.140625" customWidth="1"/>
    <col min="3" max="3" width="17.7109375" customWidth="1"/>
    <col min="4" max="5" width="15.140625" bestFit="1" customWidth="1"/>
    <col min="6" max="7" width="12.7109375" bestFit="1" customWidth="1"/>
    <col min="8" max="8" width="17.42578125" customWidth="1"/>
    <col min="10" max="10" width="11.7109375" bestFit="1" customWidth="1"/>
  </cols>
  <sheetData>
    <row r="2" spans="2:10" x14ac:dyDescent="0.25">
      <c r="B2" s="19" t="s">
        <v>1</v>
      </c>
      <c r="C2" s="20"/>
      <c r="D2" s="20"/>
      <c r="E2" s="20"/>
      <c r="F2" s="20"/>
      <c r="G2" s="20"/>
      <c r="H2" s="21"/>
    </row>
    <row r="3" spans="2:10" x14ac:dyDescent="0.25">
      <c r="B3" s="22" t="s">
        <v>15</v>
      </c>
      <c r="C3" s="23"/>
      <c r="D3" s="23"/>
      <c r="E3" s="23"/>
      <c r="F3" s="23"/>
      <c r="G3" s="23"/>
      <c r="H3" s="24"/>
    </row>
    <row r="4" spans="2:10" x14ac:dyDescent="0.25">
      <c r="B4" s="25" t="s">
        <v>2</v>
      </c>
      <c r="C4" s="26"/>
      <c r="D4" s="26"/>
      <c r="E4" s="26"/>
      <c r="F4" s="26"/>
      <c r="G4" s="26"/>
      <c r="H4" s="27"/>
    </row>
    <row r="5" spans="2:10" ht="60" customHeight="1" x14ac:dyDescent="0.25">
      <c r="B5" s="5" t="s">
        <v>0</v>
      </c>
      <c r="C5" s="6" t="s">
        <v>21</v>
      </c>
      <c r="D5" s="6" t="s">
        <v>22</v>
      </c>
      <c r="E5" s="6" t="s">
        <v>18</v>
      </c>
      <c r="F5" s="6" t="s">
        <v>19</v>
      </c>
      <c r="G5" s="6" t="s">
        <v>20</v>
      </c>
      <c r="H5" s="6" t="s">
        <v>17</v>
      </c>
    </row>
    <row r="6" spans="2:10" ht="16.5" customHeight="1" x14ac:dyDescent="0.25">
      <c r="B6" s="1" t="s">
        <v>14</v>
      </c>
      <c r="C6" s="9">
        <f>SUM(C7+C8+C9+C10+C11+C12+C13+C14+C15)</f>
        <v>13165616</v>
      </c>
      <c r="D6" s="9">
        <f>SUM(D7+D8+D9+D10+D11+D12+D13+D14+D15)</f>
        <v>8360757.3399999999</v>
      </c>
      <c r="E6" s="9">
        <f t="shared" ref="E6" si="0">SUM(E7+E8+E9+E10+E11+E12+E13+E14+E15)</f>
        <v>9972009.8200000003</v>
      </c>
      <c r="F6" s="9">
        <f t="shared" ref="F6:H6" si="1">SUM(F7+F8+F9+F10+F11+F12+F13+F14+F15)</f>
        <v>11066824.170000002</v>
      </c>
      <c r="G6" s="9">
        <f t="shared" si="1"/>
        <v>11571178.309999999</v>
      </c>
      <c r="H6" s="9">
        <f t="shared" si="1"/>
        <v>14971843.569999998</v>
      </c>
    </row>
    <row r="7" spans="2:10" ht="16.5" customHeight="1" x14ac:dyDescent="0.25">
      <c r="B7" s="2" t="s">
        <v>3</v>
      </c>
      <c r="C7" s="17">
        <v>9528463</v>
      </c>
      <c r="D7" s="11">
        <v>5295004.16</v>
      </c>
      <c r="E7" s="11">
        <v>7173668.6299999999</v>
      </c>
      <c r="F7" s="11">
        <v>7488890.0100000007</v>
      </c>
      <c r="G7" s="11">
        <v>7387746.2699999996</v>
      </c>
      <c r="H7" s="11">
        <v>8300137.04</v>
      </c>
      <c r="J7" s="16"/>
    </row>
    <row r="8" spans="2:10" ht="16.5" customHeight="1" x14ac:dyDescent="0.25">
      <c r="B8" s="2" t="s">
        <v>4</v>
      </c>
      <c r="C8" s="18">
        <v>1438214</v>
      </c>
      <c r="D8" s="11">
        <v>1401699.74</v>
      </c>
      <c r="E8" s="11">
        <v>1056852.02</v>
      </c>
      <c r="F8" s="11">
        <v>1396521.6400000001</v>
      </c>
      <c r="G8" s="11">
        <v>1435042.63</v>
      </c>
      <c r="H8" s="11">
        <v>849381.7</v>
      </c>
      <c r="J8" s="16"/>
    </row>
    <row r="9" spans="2:10" ht="16.5" customHeight="1" x14ac:dyDescent="0.25">
      <c r="B9" s="2" t="s">
        <v>5</v>
      </c>
      <c r="C9" s="18">
        <v>2198939</v>
      </c>
      <c r="D9" s="11">
        <v>1664053.44</v>
      </c>
      <c r="E9" s="11">
        <v>1741489.17</v>
      </c>
      <c r="F9" s="7">
        <v>1803196.56</v>
      </c>
      <c r="G9" s="7">
        <v>2296841.4099999997</v>
      </c>
      <c r="H9" s="7">
        <v>2607551.7999999998</v>
      </c>
      <c r="J9" s="16"/>
    </row>
    <row r="10" spans="2:10" ht="16.5" customHeight="1" x14ac:dyDescent="0.25">
      <c r="B10" s="2" t="s">
        <v>6</v>
      </c>
      <c r="C10" s="18">
        <v>0</v>
      </c>
      <c r="D10" s="11">
        <v>0</v>
      </c>
      <c r="E10" s="11">
        <v>0</v>
      </c>
      <c r="F10" s="7">
        <v>0</v>
      </c>
      <c r="G10" s="7">
        <v>0</v>
      </c>
      <c r="H10" s="7">
        <v>0</v>
      </c>
      <c r="J10" s="16"/>
    </row>
    <row r="11" spans="2:10" ht="16.5" customHeight="1" x14ac:dyDescent="0.25">
      <c r="B11" s="2" t="s">
        <v>7</v>
      </c>
      <c r="C11" s="11">
        <v>0</v>
      </c>
      <c r="D11" s="11">
        <v>0</v>
      </c>
      <c r="E11" s="11">
        <v>0</v>
      </c>
      <c r="F11" s="7">
        <v>378215.96</v>
      </c>
      <c r="G11" s="7">
        <v>451548</v>
      </c>
      <c r="H11" s="7">
        <v>3214773.03</v>
      </c>
      <c r="J11" s="16"/>
    </row>
    <row r="12" spans="2:10" ht="16.5" customHeight="1" x14ac:dyDescent="0.25">
      <c r="B12" s="2" t="s">
        <v>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2:10" ht="16.5" customHeight="1" x14ac:dyDescent="0.25">
      <c r="B13" s="2" t="s">
        <v>9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2:10" ht="16.5" customHeight="1" x14ac:dyDescent="0.25">
      <c r="B14" s="2" t="s">
        <v>10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2:10" ht="16.5" customHeight="1" x14ac:dyDescent="0.25">
      <c r="B15" s="2" t="s">
        <v>11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2:10" ht="16.5" customHeight="1" x14ac:dyDescent="0.25">
      <c r="B16" s="2"/>
      <c r="C16" s="7"/>
      <c r="D16" s="7"/>
      <c r="E16" s="7"/>
      <c r="F16" s="7"/>
      <c r="G16" s="7"/>
      <c r="H16" s="7"/>
    </row>
    <row r="17" spans="2:8" ht="16.5" customHeight="1" x14ac:dyDescent="0.25">
      <c r="B17" s="2" t="s">
        <v>12</v>
      </c>
      <c r="C17" s="13">
        <f>C18+C19+C20+C21+C22+C23+C24+C25+C26</f>
        <v>6197551.7699999996</v>
      </c>
      <c r="D17" s="13">
        <f>D18+D19+D20+D21+D22+D23+D24+D25+D26</f>
        <v>6197551.7699999996</v>
      </c>
      <c r="E17" s="13">
        <f t="shared" ref="E17" si="2">E18+E19+E20+E21+E22+E23+E24+E25+E26</f>
        <v>5503175.0599999996</v>
      </c>
      <c r="F17" s="13">
        <f t="shared" ref="F17:H17" si="3">F18+F19+F20+F21+F22+F23+F24+F25+F26</f>
        <v>6119763.9500000002</v>
      </c>
      <c r="G17" s="13">
        <f t="shared" si="3"/>
        <v>7024473.3099999996</v>
      </c>
      <c r="H17" s="13">
        <f t="shared" si="3"/>
        <v>7562285.1799999997</v>
      </c>
    </row>
    <row r="18" spans="2:8" ht="16.5" customHeight="1" x14ac:dyDescent="0.25">
      <c r="B18" s="2" t="s">
        <v>3</v>
      </c>
      <c r="C18" s="15">
        <v>4672937.25</v>
      </c>
      <c r="D18" s="15">
        <v>4672937.25</v>
      </c>
      <c r="E18" s="15">
        <v>5047594.71</v>
      </c>
      <c r="F18" s="11">
        <v>5204233.97</v>
      </c>
      <c r="G18" s="11">
        <v>5397860.2699999996</v>
      </c>
      <c r="H18" s="11">
        <v>6399571.9299999997</v>
      </c>
    </row>
    <row r="19" spans="2:8" ht="16.5" customHeight="1" x14ac:dyDescent="0.25">
      <c r="B19" s="10" t="s">
        <v>4</v>
      </c>
      <c r="C19" s="15">
        <v>585351.68999999994</v>
      </c>
      <c r="D19" s="15">
        <v>585351.68999999994</v>
      </c>
      <c r="E19" s="15">
        <v>254346.14</v>
      </c>
      <c r="F19" s="11">
        <v>548783.11</v>
      </c>
      <c r="G19" s="11">
        <v>1013547.17</v>
      </c>
      <c r="H19" s="11">
        <v>656202.47</v>
      </c>
    </row>
    <row r="20" spans="2:8" x14ac:dyDescent="0.25">
      <c r="B20" s="2" t="s">
        <v>5</v>
      </c>
      <c r="C20" s="15">
        <v>830762.83</v>
      </c>
      <c r="D20" s="15">
        <v>830762.83</v>
      </c>
      <c r="E20" s="15">
        <v>201234.21</v>
      </c>
      <c r="F20" s="11">
        <v>366746.87</v>
      </c>
      <c r="G20" s="11">
        <v>613065.87</v>
      </c>
      <c r="H20" s="11">
        <v>476510.78</v>
      </c>
    </row>
    <row r="21" spans="2:8" x14ac:dyDescent="0.25">
      <c r="B21" s="2" t="s">
        <v>6</v>
      </c>
      <c r="C21" s="11">
        <v>0</v>
      </c>
      <c r="D21" s="11">
        <v>0</v>
      </c>
      <c r="E21" s="15">
        <v>0</v>
      </c>
      <c r="F21" s="7">
        <v>0</v>
      </c>
      <c r="G21" s="7">
        <v>0</v>
      </c>
      <c r="H21" s="7">
        <v>0</v>
      </c>
    </row>
    <row r="22" spans="2:8" x14ac:dyDescent="0.25">
      <c r="B22" s="2" t="s">
        <v>7</v>
      </c>
      <c r="C22" s="11">
        <v>108500</v>
      </c>
      <c r="D22" s="11">
        <v>108500</v>
      </c>
      <c r="E22" s="11">
        <v>0</v>
      </c>
      <c r="F22" s="11">
        <v>0</v>
      </c>
      <c r="G22" s="11">
        <v>0</v>
      </c>
      <c r="H22" s="11">
        <v>30000</v>
      </c>
    </row>
    <row r="23" spans="2:8" x14ac:dyDescent="0.25">
      <c r="B23" s="2" t="s">
        <v>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</row>
    <row r="24" spans="2:8" x14ac:dyDescent="0.25">
      <c r="B24" s="2" t="s">
        <v>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2:8" x14ac:dyDescent="0.25">
      <c r="B25" s="10" t="s">
        <v>13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2:8" x14ac:dyDescent="0.25">
      <c r="B26" s="2" t="s">
        <v>11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2:8" x14ac:dyDescent="0.25">
      <c r="B27" s="3"/>
      <c r="C27" s="8"/>
      <c r="D27" s="8"/>
      <c r="E27" s="8"/>
      <c r="F27" s="8"/>
      <c r="G27" s="8"/>
      <c r="H27" s="8"/>
    </row>
    <row r="28" spans="2:8" x14ac:dyDescent="0.25">
      <c r="B28" s="4" t="s">
        <v>16</v>
      </c>
      <c r="C28" s="12">
        <f>C6+C17</f>
        <v>19363167.77</v>
      </c>
      <c r="D28" s="12">
        <f>D6+D17</f>
        <v>14558309.109999999</v>
      </c>
      <c r="E28" s="12">
        <f t="shared" ref="E28" si="4">E6+E17</f>
        <v>15475184.879999999</v>
      </c>
      <c r="F28" s="12">
        <f t="shared" ref="F28:H28" si="5">F6+F17</f>
        <v>17186588.120000001</v>
      </c>
      <c r="G28" s="12">
        <f t="shared" si="5"/>
        <v>18595651.619999997</v>
      </c>
      <c r="H28" s="12">
        <f t="shared" si="5"/>
        <v>22534128.75</v>
      </c>
    </row>
    <row r="30" spans="2:8" x14ac:dyDescent="0.25">
      <c r="C30" s="14"/>
      <c r="D30" s="14"/>
      <c r="E30" s="14"/>
    </row>
    <row r="31" spans="2:8" x14ac:dyDescent="0.25">
      <c r="C31" s="14"/>
      <c r="D31" s="14"/>
      <c r="E31" s="14"/>
    </row>
  </sheetData>
  <mergeCells count="3">
    <mergeCell ref="B2:H2"/>
    <mergeCell ref="B3:H3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MARIA MENDOZA GARCIA</dc:creator>
  <cp:lastModifiedBy>auxiliar finanzas</cp:lastModifiedBy>
  <dcterms:created xsi:type="dcterms:W3CDTF">2025-10-06T20:17:05Z</dcterms:created>
  <dcterms:modified xsi:type="dcterms:W3CDTF">2025-10-23T21:12:52Z</dcterms:modified>
</cp:coreProperties>
</file>